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obles\Desktop\ASIG. DIRECTA 2.0 22 2do semestre JUNIO\"/>
    </mc:Choice>
  </mc:AlternateContent>
  <xr:revisionPtr revIDLastSave="0" documentId="13_ncr:1_{184719D5-BA20-4AB2-B80C-C91035B080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_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" l="1"/>
  <c r="D7" i="1"/>
  <c r="E18" i="1" l="1"/>
  <c r="C20" i="1" s="1"/>
  <c r="F7" i="1"/>
  <c r="G8" i="1"/>
  <c r="G14" i="1"/>
  <c r="G15" i="1"/>
  <c r="G16" i="1"/>
  <c r="G17" i="1"/>
  <c r="H15" i="1" l="1"/>
  <c r="G10" i="1" l="1"/>
  <c r="H7" i="1"/>
  <c r="G13" i="1"/>
  <c r="G12" i="1"/>
  <c r="G11" i="1"/>
  <c r="G9" i="1"/>
  <c r="F18" i="1"/>
  <c r="H14" i="1" l="1"/>
  <c r="H13" i="1"/>
  <c r="G7" i="1"/>
  <c r="G18" i="1" s="1"/>
  <c r="H16" i="1"/>
  <c r="H10" i="1"/>
  <c r="H9" i="1"/>
  <c r="H17" i="1"/>
  <c r="H12" i="1"/>
  <c r="H8" i="1"/>
  <c r="H11" i="1"/>
  <c r="D18" i="1"/>
  <c r="H18" i="1" l="1"/>
</calcChain>
</file>

<file path=xl/sharedStrings.xml><?xml version="1.0" encoding="utf-8"?>
<sst xmlns="http://schemas.openxmlformats.org/spreadsheetml/2006/main" count="34" uniqueCount="34">
  <si>
    <t>NOMBRE DE LA INICIATIVA:</t>
  </si>
  <si>
    <t>ITEM</t>
  </si>
  <si>
    <t>1 APORTE RECURSOS PROPIOS</t>
  </si>
  <si>
    <t>2 APORTE SOLICITADO AL GOBIERNO REGIONAL</t>
  </si>
  <si>
    <t>3 APORTE DE TERCEROS</t>
  </si>
  <si>
    <t>TOTALES  (1+2+3)</t>
  </si>
  <si>
    <t>CRITERIOS DE ADMISIBILIDAD</t>
  </si>
  <si>
    <t>TOPES</t>
  </si>
  <si>
    <t>A.1 COORDINADOR/A</t>
  </si>
  <si>
    <t>A.2 OTROS HONORARIOS.</t>
  </si>
  <si>
    <t xml:space="preserve">Sin tope.   </t>
  </si>
  <si>
    <t>TOTALES</t>
  </si>
  <si>
    <t>G.PREMIACION</t>
  </si>
  <si>
    <t>C. TRASLADOS</t>
  </si>
  <si>
    <t>D. ALIMENTACIÓN</t>
  </si>
  <si>
    <t xml:space="preserve">E. ALOJAMIENTO  </t>
  </si>
  <si>
    <r>
      <rPr>
        <b/>
        <sz val="9"/>
        <color theme="1"/>
        <rFont val="Calibri Light"/>
        <family val="2"/>
      </rPr>
      <t xml:space="preserve">B. EQUIPAMIENTO </t>
    </r>
    <r>
      <rPr>
        <sz val="9"/>
        <color theme="1"/>
        <rFont val="Calibri Light"/>
        <family val="2"/>
      </rPr>
      <t>(IMPLEMENTACIÓN)</t>
    </r>
  </si>
  <si>
    <t>F. OPERACIONES</t>
  </si>
  <si>
    <t xml:space="preserve">H. DIFUSIÓN </t>
  </si>
  <si>
    <t>I. IMPREVISTOS</t>
  </si>
  <si>
    <t>NOMBRE DE LA ENTIDAD:</t>
  </si>
  <si>
    <t>Topes %</t>
  </si>
  <si>
    <t>OBSERVACIÓN</t>
  </si>
  <si>
    <t>CANTIDAD DE BENEFICIARIOS/AS:</t>
  </si>
  <si>
    <r>
      <t>A.</t>
    </r>
    <r>
      <rPr>
        <b/>
        <sz val="9"/>
        <color theme="1"/>
        <rFont val="Calibri Light"/>
        <family val="2"/>
      </rPr>
      <t xml:space="preserve"> HONORARIOS </t>
    </r>
    <r>
      <rPr>
        <sz val="8"/>
        <rFont val="Calibri Light"/>
        <family val="2"/>
      </rPr>
      <t>(TOTALES)</t>
    </r>
    <r>
      <rPr>
        <b/>
        <sz val="9"/>
        <rFont val="Calibri Light"/>
        <family val="2"/>
      </rPr>
      <t xml:space="preserve"> </t>
    </r>
  </si>
  <si>
    <t>ANEXO 4 PRESUPUESTO GENERAL</t>
  </si>
  <si>
    <r>
      <rPr>
        <b/>
        <sz val="10"/>
        <color rgb="FF0070C0"/>
        <rFont val="Calibri"/>
        <family val="2"/>
      </rPr>
      <t>Hasta un 50%</t>
    </r>
    <r>
      <rPr>
        <sz val="10"/>
        <color rgb="FF0070C0"/>
        <rFont val="Calibri"/>
        <family val="2"/>
      </rPr>
      <t xml:space="preserve"> del total solicitado. Considerando el coordinador/a y todos/as los prestadores de servicios a honorarios.</t>
    </r>
  </si>
  <si>
    <r>
      <rPr>
        <b/>
        <sz val="10"/>
        <color rgb="FF0070C0"/>
        <rFont val="Calibri"/>
        <family val="2"/>
      </rPr>
      <t>Hasta un 30%</t>
    </r>
    <r>
      <rPr>
        <sz val="10"/>
        <color rgb="FF0070C0"/>
        <rFont val="Calibri"/>
        <family val="2"/>
      </rPr>
      <t xml:space="preserve"> de total solicitado.</t>
    </r>
  </si>
  <si>
    <r>
      <rPr>
        <b/>
        <sz val="10"/>
        <color rgb="FF0070C0"/>
        <rFont val="Calibri"/>
        <family val="2"/>
      </rPr>
      <t>Desde 3%</t>
    </r>
    <r>
      <rPr>
        <sz val="10"/>
        <color rgb="FF0070C0"/>
        <rFont val="Calibri"/>
        <family val="2"/>
      </rPr>
      <t xml:space="preserve"> del total solicitado.</t>
    </r>
  </si>
  <si>
    <r>
      <rPr>
        <b/>
        <sz val="10"/>
        <color rgb="FF0070C0"/>
        <rFont val="Calibri Light"/>
        <family val="2"/>
      </rPr>
      <t>Hasta un 2%</t>
    </r>
    <r>
      <rPr>
        <sz val="10"/>
        <color rgb="FF0070C0"/>
        <rFont val="Calibri Light"/>
        <family val="2"/>
      </rPr>
      <t xml:space="preserve"> del total solicitado.</t>
    </r>
  </si>
  <si>
    <t>DEBERÁ INGRESAR CANTIDAD DE BENEFICIARIOS/AS DE FORMA OBLIGATORIA (COMO MÍNIMO 1).</t>
  </si>
  <si>
    <r>
      <rPr>
        <b/>
        <sz val="10"/>
        <color rgb="FF0070C0"/>
        <rFont val="Calibri"/>
        <family val="2"/>
      </rPr>
      <t xml:space="preserve">Hasta un 50% </t>
    </r>
    <r>
      <rPr>
        <sz val="10"/>
        <color rgb="FF0070C0"/>
        <rFont val="Calibri"/>
        <family val="2"/>
      </rPr>
      <t>del total solicitado incluyendo al coordinador/a.</t>
    </r>
  </si>
  <si>
    <r>
      <t xml:space="preserve">*Las entidades públicas o privadas que presenten iniciativas de caracter social, para dar solución a </t>
    </r>
    <r>
      <rPr>
        <b/>
        <sz val="10"/>
        <color theme="8" tint="-0.499984740745262"/>
        <rFont val="Calibri"/>
        <family val="2"/>
        <scheme val="minor"/>
      </rPr>
      <t>problemáticas de salud invalidantes</t>
    </r>
    <r>
      <rPr>
        <sz val="10"/>
        <color theme="8" tint="-0.499984740745262"/>
        <rFont val="Calibri"/>
        <family val="2"/>
        <scheme val="minor"/>
      </rPr>
      <t xml:space="preserve"> y que necesiten apoyo a través de un médico. NO estarán vinculados a topes por ítem, ni a cantidad de beneficiarios/as, los cuales podrán ser ajustados por la comisión revisora, los Consejeros/as Regionales y/o el Gobernador Regional.
*Sólo podrán postular a actividades sociales generales que contemple kits de sanitización y/o higiene (hasta $15.000 c/u), personas jurídicas que requieran implementación para el cuidado de la salud. Ej.: Funcionarios/as de la salud, Trabajadores/as pro-empleo, Recolectores de basura, Organizaciones que representen exclusivamente a personas con discapacidad y adultos mayores de la región.
*Sólo podrán presentar iniciativas que contemplen actividades sociales (generales) de entrega de cajas de alimentos (hasta $40.000 c/u), organizaciones sociales que representen exclusivamente a personas con discapacidad o adultos mayores con personalidad jurídica constituidas en comunas rurales o municipios rurales. (Camarones, Putre, Gral. Lagos). Las que deberán ir asociadas a una actividad Ej: Taller de comida saludable, taller de cocina o talleres de gastronomía. </t>
    </r>
  </si>
  <si>
    <r>
      <rPr>
        <b/>
        <sz val="10"/>
        <color rgb="FF0070C0"/>
        <rFont val="Calibri"/>
        <family val="2"/>
      </rPr>
      <t>Hasta un 10%</t>
    </r>
    <r>
      <rPr>
        <sz val="10"/>
        <color rgb="FF0070C0"/>
        <rFont val="Calibri"/>
        <family val="2"/>
      </rPr>
      <t xml:space="preserve"> del total solicitado o con tope de $950.000 por una sola vez. (Por la actividad completa).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</si>
</sst>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$&quot;* #,##0.00_ ;_ &quot;$&quot;* \-#,##0.00_ ;_ &quot;$&quot;* &quot;-&quot;??_ ;_ @_ "/>
    <numFmt numFmtId="164" formatCode="&quot;$&quot;\ #,##0"/>
    <numFmt numFmtId="165" formatCode="0.0%"/>
    <numFmt numFmtId="166" formatCode="&quot;$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1"/>
      <color theme="1"/>
      <name val="Calibri Light"/>
      <family val="2"/>
    </font>
    <font>
      <b/>
      <sz val="9"/>
      <color theme="1"/>
      <name val="Calibri Light"/>
      <family val="2"/>
    </font>
    <font>
      <sz val="9"/>
      <color theme="1"/>
      <name val="Calibri Light"/>
      <family val="2"/>
    </font>
    <font>
      <b/>
      <sz val="9"/>
      <name val="Calibri Light"/>
      <family val="2"/>
    </font>
    <font>
      <sz val="10"/>
      <color theme="1"/>
      <name val="Calibri Light"/>
      <family val="2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 Light"/>
      <family val="2"/>
    </font>
    <font>
      <b/>
      <sz val="12"/>
      <color rgb="FFFF0000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sz val="10"/>
      <color rgb="FF0070C0"/>
      <name val="Calibri"/>
      <family val="2"/>
    </font>
    <font>
      <b/>
      <sz val="10"/>
      <color rgb="FF0070C0"/>
      <name val="Calibri"/>
      <family val="2"/>
    </font>
    <font>
      <sz val="10"/>
      <color rgb="FF0070C0"/>
      <name val="Calibri Light"/>
      <family val="2"/>
    </font>
    <font>
      <b/>
      <sz val="10"/>
      <color theme="8" tint="-0.249977111117893"/>
      <name val="Calibri"/>
      <family val="2"/>
    </font>
    <font>
      <b/>
      <sz val="10"/>
      <color rgb="FF0070C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 style="medium">
        <color indexed="64"/>
      </right>
      <top style="medium">
        <color rgb="FFC0000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50">
    <xf numFmtId="0" fontId="0" fillId="0" borderId="0" xfId="0"/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2" xfId="0" applyBorder="1" applyProtection="1">
      <protection locked="0"/>
    </xf>
    <xf numFmtId="0" fontId="4" fillId="3" borderId="13" xfId="0" applyFont="1" applyFill="1" applyBorder="1" applyAlignment="1" applyProtection="1">
      <alignment horizontal="left" vertical="center" wrapText="1"/>
    </xf>
    <xf numFmtId="166" fontId="7" fillId="3" borderId="2" xfId="1" applyNumberFormat="1" applyFont="1" applyFill="1" applyBorder="1" applyAlignment="1" applyProtection="1">
      <alignment horizontal="center" vertical="center"/>
    </xf>
    <xf numFmtId="164" fontId="5" fillId="3" borderId="2" xfId="0" applyNumberFormat="1" applyFont="1" applyFill="1" applyBorder="1" applyAlignment="1" applyProtection="1">
      <alignment horizontal="right" vertical="center" wrapText="1"/>
    </xf>
    <xf numFmtId="164" fontId="7" fillId="3" borderId="2" xfId="0" applyNumberFormat="1" applyFont="1" applyFill="1" applyBorder="1" applyAlignment="1" applyProtection="1">
      <alignment horizontal="right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 applyProtection="1">
      <alignment vertical="center"/>
      <protection locked="0"/>
    </xf>
    <xf numFmtId="166" fontId="8" fillId="6" borderId="2" xfId="0" applyNumberFormat="1" applyFont="1" applyFill="1" applyBorder="1" applyAlignment="1" applyProtection="1">
      <alignment horizontal="right" vertical="center" wrapText="1"/>
      <protection locked="0"/>
    </xf>
    <xf numFmtId="166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166" fontId="8" fillId="0" borderId="2" xfId="0" applyNumberFormat="1" applyFont="1" applyFill="1" applyBorder="1" applyAlignment="1" applyProtection="1">
      <alignment horizontal="right" vertical="center" wrapText="1"/>
      <protection locked="0"/>
    </xf>
    <xf numFmtId="166" fontId="10" fillId="6" borderId="2" xfId="0" applyNumberFormat="1" applyFont="1" applyFill="1" applyBorder="1" applyAlignment="1" applyProtection="1">
      <alignment horizontal="right" vertical="center" wrapText="1"/>
    </xf>
    <xf numFmtId="166" fontId="8" fillId="6" borderId="2" xfId="0" applyNumberFormat="1" applyFont="1" applyFill="1" applyBorder="1" applyAlignment="1" applyProtection="1">
      <alignment horizontal="right" vertical="center" wrapText="1"/>
    </xf>
    <xf numFmtId="165" fontId="8" fillId="6" borderId="2" xfId="2" applyNumberFormat="1" applyFont="1" applyFill="1" applyBorder="1" applyAlignment="1" applyProtection="1">
      <alignment horizontal="center" vertical="center" wrapText="1"/>
    </xf>
    <xf numFmtId="165" fontId="8" fillId="6" borderId="2" xfId="0" applyNumberFormat="1" applyFont="1" applyFill="1" applyBorder="1" applyAlignment="1" applyProtection="1">
      <alignment horizontal="center" vertical="center" wrapText="1"/>
    </xf>
    <xf numFmtId="0" fontId="14" fillId="5" borderId="16" xfId="0" applyFont="1" applyFill="1" applyBorder="1" applyAlignment="1" applyProtection="1">
      <alignment horizontal="center" vertical="center" wrapText="1"/>
    </xf>
    <xf numFmtId="0" fontId="14" fillId="5" borderId="17" xfId="0" applyFont="1" applyFill="1" applyBorder="1" applyAlignment="1" applyProtection="1">
      <alignment horizontal="center" vertical="center" wrapText="1"/>
    </xf>
    <xf numFmtId="0" fontId="14" fillId="5" borderId="18" xfId="0" applyFont="1" applyFill="1" applyBorder="1" applyAlignment="1" applyProtection="1">
      <alignment horizontal="center" vertical="center" wrapText="1"/>
    </xf>
    <xf numFmtId="0" fontId="14" fillId="5" borderId="19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12" fillId="3" borderId="11" xfId="0" applyFont="1" applyFill="1" applyBorder="1" applyAlignment="1" applyProtection="1">
      <alignment horizontal="center" vertical="center"/>
    </xf>
    <xf numFmtId="0" fontId="12" fillId="3" borderId="12" xfId="0" applyFont="1" applyFill="1" applyBorder="1" applyAlignment="1" applyProtection="1">
      <alignment horizontal="center" vertical="center"/>
    </xf>
    <xf numFmtId="0" fontId="12" fillId="3" borderId="14" xfId="0" applyFont="1" applyFill="1" applyBorder="1" applyAlignment="1" applyProtection="1">
      <alignment horizontal="center" vertical="center"/>
    </xf>
    <xf numFmtId="0" fontId="12" fillId="3" borderId="15" xfId="0" applyFont="1" applyFill="1" applyBorder="1" applyAlignment="1" applyProtection="1">
      <alignment horizontal="center" vertical="center"/>
    </xf>
    <xf numFmtId="0" fontId="12" fillId="3" borderId="9" xfId="0" applyFont="1" applyFill="1" applyBorder="1" applyAlignment="1" applyProtection="1">
      <alignment horizontal="center" vertical="center"/>
    </xf>
    <xf numFmtId="0" fontId="12" fillId="3" borderId="10" xfId="0" applyFont="1" applyFill="1" applyBorder="1" applyAlignment="1" applyProtection="1">
      <alignment horizontal="center" vertical="center"/>
    </xf>
    <xf numFmtId="0" fontId="7" fillId="6" borderId="2" xfId="0" applyFont="1" applyFill="1" applyBorder="1" applyAlignment="1" applyProtection="1">
      <alignment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8" fillId="6" borderId="2" xfId="0" applyFont="1" applyFill="1" applyBorder="1" applyAlignment="1" applyProtection="1">
      <alignment vertical="center" wrapText="1"/>
    </xf>
    <xf numFmtId="2" fontId="17" fillId="0" borderId="2" xfId="0" applyNumberFormat="1" applyFont="1" applyFill="1" applyBorder="1" applyAlignment="1" applyProtection="1">
      <alignment horizontal="center" vertical="center" wrapText="1"/>
    </xf>
    <xf numFmtId="2" fontId="19" fillId="0" borderId="2" xfId="0" applyNumberFormat="1" applyFont="1" applyFill="1" applyBorder="1" applyAlignment="1" applyProtection="1">
      <alignment horizontal="center" vertical="center" wrapText="1"/>
    </xf>
    <xf numFmtId="9" fontId="17" fillId="0" borderId="2" xfId="0" applyNumberFormat="1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left" vertical="center"/>
    </xf>
    <xf numFmtId="0" fontId="4" fillId="3" borderId="5" xfId="0" applyFont="1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11" fillId="4" borderId="8" xfId="0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left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7" fillId="3" borderId="2" xfId="3" applyFont="1" applyFill="1" applyBorder="1" applyAlignment="1" applyProtection="1">
      <alignment vertical="center"/>
    </xf>
    <xf numFmtId="9" fontId="7" fillId="3" borderId="2" xfId="2" applyFont="1" applyFill="1" applyBorder="1" applyAlignment="1" applyProtection="1">
      <alignment horizontal="center" vertical="center" wrapText="1"/>
    </xf>
  </cellXfs>
  <cellStyles count="4">
    <cellStyle name="Entrada" xfId="3" builtinId="20"/>
    <cellStyle name="Moneda" xfId="1" builtinId="4"/>
    <cellStyle name="Normal" xfId="0" builtinId="0"/>
    <cellStyle name="Porcentaje" xfId="2" builtinId="5"/>
  </cellStyles>
  <dxfs count="7"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0"/>
  <sheetViews>
    <sheetView tabSelected="1" zoomScale="90" zoomScaleNormal="90" workbookViewId="0"/>
  </sheetViews>
  <sheetFormatPr baseColWidth="10" defaultRowHeight="15" x14ac:dyDescent="0.25"/>
  <cols>
    <col min="1" max="1" width="1.28515625" style="1" customWidth="1"/>
    <col min="2" max="2" width="11.42578125" style="1"/>
    <col min="3" max="3" width="8.5703125" style="1" customWidth="1"/>
    <col min="4" max="4" width="17.7109375" style="1" customWidth="1"/>
    <col min="5" max="5" width="21.85546875" style="1" customWidth="1"/>
    <col min="6" max="6" width="17.7109375" style="1" customWidth="1"/>
    <col min="7" max="8" width="15.7109375" style="1" customWidth="1"/>
    <col min="9" max="9" width="26.28515625" style="1" customWidth="1"/>
    <col min="10" max="10" width="12.85546875" style="1" customWidth="1"/>
    <col min="11" max="11" width="38.85546875" style="1" customWidth="1"/>
    <col min="12" max="16384" width="11.42578125" style="1"/>
  </cols>
  <sheetData>
    <row r="1" spans="2:14" ht="15" customHeight="1" x14ac:dyDescent="0.25">
      <c r="B1" s="24" t="s">
        <v>25</v>
      </c>
      <c r="C1" s="25"/>
      <c r="D1" s="25"/>
      <c r="E1" s="25"/>
      <c r="F1" s="25"/>
      <c r="G1" s="25"/>
      <c r="H1" s="26"/>
      <c r="I1" s="18" t="s">
        <v>30</v>
      </c>
      <c r="J1" s="18"/>
      <c r="K1" s="19"/>
      <c r="L1" s="3"/>
    </row>
    <row r="2" spans="2:14" ht="15" customHeight="1" thickBot="1" x14ac:dyDescent="0.3">
      <c r="B2" s="27"/>
      <c r="C2" s="28"/>
      <c r="D2" s="28"/>
      <c r="E2" s="28"/>
      <c r="F2" s="28"/>
      <c r="G2" s="28"/>
      <c r="H2" s="29"/>
      <c r="I2" s="20"/>
      <c r="J2" s="20"/>
      <c r="K2" s="21"/>
    </row>
    <row r="3" spans="2:14" ht="30" customHeight="1" thickBot="1" x14ac:dyDescent="0.3">
      <c r="B3" s="37" t="s">
        <v>0</v>
      </c>
      <c r="C3" s="38"/>
      <c r="D3" s="39"/>
      <c r="E3" s="40"/>
      <c r="F3" s="40"/>
      <c r="G3" s="40"/>
      <c r="H3" s="40"/>
      <c r="I3" s="5" t="s">
        <v>23</v>
      </c>
      <c r="J3" s="10"/>
      <c r="K3" s="22" t="s">
        <v>22</v>
      </c>
    </row>
    <row r="4" spans="2:14" ht="30" customHeight="1" thickBot="1" x14ac:dyDescent="0.3">
      <c r="B4" s="37" t="s">
        <v>20</v>
      </c>
      <c r="C4" s="38"/>
      <c r="D4" s="42"/>
      <c r="E4" s="43"/>
      <c r="F4" s="43"/>
      <c r="G4" s="43"/>
      <c r="H4" s="43"/>
      <c r="I4" s="43"/>
      <c r="J4" s="44"/>
      <c r="K4" s="23"/>
      <c r="L4" s="2"/>
    </row>
    <row r="5" spans="2:14" ht="18" customHeight="1" thickBot="1" x14ac:dyDescent="0.3">
      <c r="B5" s="36" t="s">
        <v>1</v>
      </c>
      <c r="C5" s="36"/>
      <c r="D5" s="36" t="s">
        <v>2</v>
      </c>
      <c r="E5" s="36" t="s">
        <v>3</v>
      </c>
      <c r="F5" s="36" t="s">
        <v>4</v>
      </c>
      <c r="G5" s="36" t="s">
        <v>5</v>
      </c>
      <c r="H5" s="31" t="s">
        <v>6</v>
      </c>
      <c r="I5" s="31"/>
      <c r="J5" s="31"/>
      <c r="K5" s="41" t="s">
        <v>32</v>
      </c>
    </row>
    <row r="6" spans="2:14" ht="18" customHeight="1" thickBot="1" x14ac:dyDescent="0.3">
      <c r="B6" s="36"/>
      <c r="C6" s="36"/>
      <c r="D6" s="36"/>
      <c r="E6" s="36"/>
      <c r="F6" s="36"/>
      <c r="G6" s="36"/>
      <c r="H6" s="9" t="s">
        <v>21</v>
      </c>
      <c r="I6" s="31" t="s">
        <v>7</v>
      </c>
      <c r="J6" s="31"/>
      <c r="K6" s="41"/>
    </row>
    <row r="7" spans="2:14" ht="39.950000000000003" customHeight="1" thickBot="1" x14ac:dyDescent="0.3">
      <c r="B7" s="32" t="s">
        <v>24</v>
      </c>
      <c r="C7" s="32"/>
      <c r="D7" s="14">
        <f>SUM(D8:D9)</f>
        <v>0</v>
      </c>
      <c r="E7" s="14">
        <f>SUM(E8:E9)</f>
        <v>0</v>
      </c>
      <c r="F7" s="14">
        <f t="shared" ref="F7" si="0">SUM(F8:F9)</f>
        <v>0</v>
      </c>
      <c r="G7" s="15">
        <f>SUM(D7:F7)</f>
        <v>0</v>
      </c>
      <c r="H7" s="16">
        <f>IFERROR((E7/E18)*100%,0)</f>
        <v>0</v>
      </c>
      <c r="I7" s="33" t="s">
        <v>26</v>
      </c>
      <c r="J7" s="34"/>
      <c r="K7" s="41"/>
      <c r="L7" s="2"/>
    </row>
    <row r="8" spans="2:14" ht="38.1" customHeight="1" thickBot="1" x14ac:dyDescent="0.3">
      <c r="B8" s="32" t="s">
        <v>8</v>
      </c>
      <c r="C8" s="32"/>
      <c r="D8" s="12">
        <v>0</v>
      </c>
      <c r="E8" s="11">
        <v>0</v>
      </c>
      <c r="F8" s="13">
        <v>0</v>
      </c>
      <c r="G8" s="15">
        <f t="shared" ref="G8:G17" si="1">SUM(D8:F8)</f>
        <v>0</v>
      </c>
      <c r="H8" s="17">
        <f>IFERROR((E8/E18)*100%,0)</f>
        <v>0</v>
      </c>
      <c r="I8" s="35" t="s">
        <v>33</v>
      </c>
      <c r="J8" s="35"/>
      <c r="K8" s="41"/>
      <c r="L8" s="2"/>
      <c r="N8" s="3"/>
    </row>
    <row r="9" spans="2:14" ht="38.1" customHeight="1" thickBot="1" x14ac:dyDescent="0.3">
      <c r="B9" s="32" t="s">
        <v>9</v>
      </c>
      <c r="C9" s="32"/>
      <c r="D9" s="12">
        <v>0</v>
      </c>
      <c r="E9" s="11">
        <v>0</v>
      </c>
      <c r="F9" s="13">
        <v>0</v>
      </c>
      <c r="G9" s="15">
        <f t="shared" si="1"/>
        <v>0</v>
      </c>
      <c r="H9" s="17">
        <f>IFERROR((E9/E18)*100%,0)</f>
        <v>0</v>
      </c>
      <c r="I9" s="33" t="s">
        <v>31</v>
      </c>
      <c r="J9" s="33"/>
      <c r="K9" s="41"/>
      <c r="L9" s="2"/>
    </row>
    <row r="10" spans="2:14" ht="35.1" customHeight="1" thickBot="1" x14ac:dyDescent="0.3">
      <c r="B10" s="32" t="s">
        <v>16</v>
      </c>
      <c r="C10" s="32"/>
      <c r="D10" s="12">
        <v>0</v>
      </c>
      <c r="E10" s="11">
        <v>0</v>
      </c>
      <c r="F10" s="13">
        <v>0</v>
      </c>
      <c r="G10" s="15">
        <f>SUM(D10:F10)</f>
        <v>0</v>
      </c>
      <c r="H10" s="17">
        <f>IFERROR((E10/E18)*100%,0)</f>
        <v>0</v>
      </c>
      <c r="I10" s="33" t="s">
        <v>27</v>
      </c>
      <c r="J10" s="33"/>
      <c r="K10" s="41"/>
      <c r="L10" s="2"/>
    </row>
    <row r="11" spans="2:14" ht="35.1" customHeight="1" thickBot="1" x14ac:dyDescent="0.3">
      <c r="B11" s="30" t="s">
        <v>13</v>
      </c>
      <c r="C11" s="30"/>
      <c r="D11" s="12">
        <v>0</v>
      </c>
      <c r="E11" s="11">
        <v>0</v>
      </c>
      <c r="F11" s="13">
        <v>0</v>
      </c>
      <c r="G11" s="15">
        <f t="shared" si="1"/>
        <v>0</v>
      </c>
      <c r="H11" s="16">
        <f>IFERROR((E11/E18)*100%,0)</f>
        <v>0</v>
      </c>
      <c r="I11" s="47" t="s">
        <v>10</v>
      </c>
      <c r="J11" s="47"/>
      <c r="K11" s="41"/>
      <c r="L11" s="2"/>
    </row>
    <row r="12" spans="2:14" ht="35.1" customHeight="1" thickBot="1" x14ac:dyDescent="0.3">
      <c r="B12" s="30" t="s">
        <v>14</v>
      </c>
      <c r="C12" s="30"/>
      <c r="D12" s="12">
        <v>0</v>
      </c>
      <c r="E12" s="11">
        <v>0</v>
      </c>
      <c r="F12" s="13">
        <v>0</v>
      </c>
      <c r="G12" s="15">
        <f t="shared" si="1"/>
        <v>0</v>
      </c>
      <c r="H12" s="16">
        <f>IFERROR((E12/E18)*100%,0)</f>
        <v>0</v>
      </c>
      <c r="I12" s="47"/>
      <c r="J12" s="47"/>
      <c r="K12" s="41"/>
      <c r="L12" s="2"/>
    </row>
    <row r="13" spans="2:14" ht="35.1" customHeight="1" thickBot="1" x14ac:dyDescent="0.3">
      <c r="B13" s="30" t="s">
        <v>15</v>
      </c>
      <c r="C13" s="30"/>
      <c r="D13" s="12">
        <v>0</v>
      </c>
      <c r="E13" s="11">
        <v>0</v>
      </c>
      <c r="F13" s="13">
        <v>0</v>
      </c>
      <c r="G13" s="15">
        <f t="shared" si="1"/>
        <v>0</v>
      </c>
      <c r="H13" s="16">
        <f>IFERROR((E13/E18)*100%,0)</f>
        <v>0</v>
      </c>
      <c r="I13" s="47"/>
      <c r="J13" s="47"/>
      <c r="K13" s="41"/>
      <c r="L13" s="2"/>
    </row>
    <row r="14" spans="2:14" ht="35.1" customHeight="1" thickBot="1" x14ac:dyDescent="0.3">
      <c r="B14" s="30" t="s">
        <v>17</v>
      </c>
      <c r="C14" s="30"/>
      <c r="D14" s="12">
        <v>0</v>
      </c>
      <c r="E14" s="11">
        <v>0</v>
      </c>
      <c r="F14" s="13">
        <v>0</v>
      </c>
      <c r="G14" s="15">
        <f t="shared" si="1"/>
        <v>0</v>
      </c>
      <c r="H14" s="16">
        <f>IFERROR((E14/E18)*100%,0)</f>
        <v>0</v>
      </c>
      <c r="I14" s="47"/>
      <c r="J14" s="47"/>
      <c r="K14" s="41"/>
      <c r="L14" s="2"/>
    </row>
    <row r="15" spans="2:14" ht="35.1" customHeight="1" thickBot="1" x14ac:dyDescent="0.3">
      <c r="B15" s="46" t="s">
        <v>12</v>
      </c>
      <c r="C15" s="46"/>
      <c r="D15" s="12">
        <v>0</v>
      </c>
      <c r="E15" s="11">
        <v>0</v>
      </c>
      <c r="F15" s="13">
        <v>0</v>
      </c>
      <c r="G15" s="15">
        <f t="shared" si="1"/>
        <v>0</v>
      </c>
      <c r="H15" s="16">
        <f>IFERROR((E15/E18)*100%,0)</f>
        <v>0</v>
      </c>
      <c r="I15" s="47"/>
      <c r="J15" s="47"/>
      <c r="K15" s="41"/>
      <c r="L15" s="2"/>
    </row>
    <row r="16" spans="2:14" ht="35.1" customHeight="1" thickBot="1" x14ac:dyDescent="0.3">
      <c r="B16" s="30" t="s">
        <v>18</v>
      </c>
      <c r="C16" s="30"/>
      <c r="D16" s="12">
        <v>0</v>
      </c>
      <c r="E16" s="11">
        <v>0</v>
      </c>
      <c r="F16" s="13">
        <v>0</v>
      </c>
      <c r="G16" s="15">
        <f t="shared" si="1"/>
        <v>0</v>
      </c>
      <c r="H16" s="17">
        <f>IFERROR((E16/E18)*100%,0)</f>
        <v>0</v>
      </c>
      <c r="I16" s="33" t="s">
        <v>28</v>
      </c>
      <c r="J16" s="33"/>
      <c r="K16" s="41"/>
      <c r="L16" s="2"/>
    </row>
    <row r="17" spans="2:12" ht="35.1" customHeight="1" thickBot="1" x14ac:dyDescent="0.3">
      <c r="B17" s="30" t="s">
        <v>19</v>
      </c>
      <c r="C17" s="30"/>
      <c r="D17" s="12">
        <v>0</v>
      </c>
      <c r="E17" s="11">
        <v>0</v>
      </c>
      <c r="F17" s="13">
        <v>0</v>
      </c>
      <c r="G17" s="15">
        <f t="shared" si="1"/>
        <v>0</v>
      </c>
      <c r="H17" s="17">
        <f>IFERROR((E17/E18)*100%,0)</f>
        <v>0</v>
      </c>
      <c r="I17" s="34" t="s">
        <v>29</v>
      </c>
      <c r="J17" s="34"/>
      <c r="K17" s="41"/>
      <c r="L17" s="2"/>
    </row>
    <row r="18" spans="2:12" ht="30" customHeight="1" thickBot="1" x14ac:dyDescent="0.3">
      <c r="B18" s="48" t="s">
        <v>11</v>
      </c>
      <c r="C18" s="48"/>
      <c r="D18" s="7">
        <f>SUM(D10:D17,D7)</f>
        <v>0</v>
      </c>
      <c r="E18" s="6">
        <f>SUM(E10:E17,E7)</f>
        <v>0</v>
      </c>
      <c r="F18" s="8">
        <f>SUM(F10:F17,F7)</f>
        <v>0</v>
      </c>
      <c r="G18" s="6">
        <f>SUM(G10:G17,G7)</f>
        <v>0</v>
      </c>
      <c r="H18" s="49">
        <f>SUM(H10:H17,H7)</f>
        <v>0</v>
      </c>
      <c r="I18" s="49"/>
      <c r="J18" s="49"/>
      <c r="K18" s="41"/>
      <c r="L18" s="2"/>
    </row>
    <row r="19" spans="2:12" ht="5.25" customHeight="1" thickBot="1" x14ac:dyDescent="0.3">
      <c r="K19" s="4"/>
    </row>
    <row r="20" spans="2:12" ht="35.1" customHeight="1" thickBot="1" x14ac:dyDescent="0.3">
      <c r="C20" s="45" t="b">
        <f>IF(AND(J3="",E18=0),TRUE,IF(AND(J3=0,E18&lt;&gt;0),TRUE,IF(AND(J3="",SUM(E10:E17,E7)&lt;&gt;0),TRUE,IF(AND(J3&lt;=100,SUM(E10:E17,E7)&lt;=12000000),TRUE,IF(AND(J3&gt;=101,J3&lt;=300,SUM(E10:E17,E7)&lt;=35000000),TRUE,IF(AND(J3&gt;=301,J3&lt;=500,SUM(E10:E17,E7)&lt;=60000000),TRUE,IF(AND(J3&gt;=501,SUM(E10:E17,E7)&lt;=150000000),TRUE,"El monto total supera lo estipulado en topes según la cantidad de beneficiarios de la iniciativa")))))))</f>
        <v>1</v>
      </c>
      <c r="D20" s="45"/>
      <c r="E20" s="45"/>
      <c r="F20" s="45"/>
      <c r="G20" s="45"/>
      <c r="H20" s="45"/>
      <c r="I20" s="45"/>
    </row>
  </sheetData>
  <sheetProtection algorithmName="SHA-512" hashValue="z9YWl9oxTX1HI2WpC5pXADAPLHVPV3PN8UVqRSm7lAdnF13eW7YNntmHsh5rOuUZ+JV4SXYfHvkMFzEc82i0iw==" saltValue="+9PpiZBYaYS4KzyFuVy6Xg==" spinCount="100000" sheet="1" objects="1" scenarios="1"/>
  <mergeCells count="36">
    <mergeCell ref="B13:C13"/>
    <mergeCell ref="B12:C12"/>
    <mergeCell ref="B18:C18"/>
    <mergeCell ref="H18:J18"/>
    <mergeCell ref="B5:C6"/>
    <mergeCell ref="D5:D6"/>
    <mergeCell ref="E5:E6"/>
    <mergeCell ref="D4:J4"/>
    <mergeCell ref="C20:I20"/>
    <mergeCell ref="B9:C9"/>
    <mergeCell ref="I9:J9"/>
    <mergeCell ref="B10:C10"/>
    <mergeCell ref="I10:J10"/>
    <mergeCell ref="B14:C14"/>
    <mergeCell ref="B16:C16"/>
    <mergeCell ref="I16:J16"/>
    <mergeCell ref="B17:C17"/>
    <mergeCell ref="I17:J17"/>
    <mergeCell ref="B15:C15"/>
    <mergeCell ref="I11:J15"/>
    <mergeCell ref="I1:K2"/>
    <mergeCell ref="K3:K4"/>
    <mergeCell ref="B1:H2"/>
    <mergeCell ref="B11:C11"/>
    <mergeCell ref="I6:J6"/>
    <mergeCell ref="B7:C7"/>
    <mergeCell ref="I7:J7"/>
    <mergeCell ref="B8:C8"/>
    <mergeCell ref="I8:J8"/>
    <mergeCell ref="G5:G6"/>
    <mergeCell ref="H5:J5"/>
    <mergeCell ref="F5:F6"/>
    <mergeCell ref="B3:C3"/>
    <mergeCell ref="B4:C4"/>
    <mergeCell ref="D3:H3"/>
    <mergeCell ref="K5:K18"/>
  </mergeCells>
  <conditionalFormatting sqref="H8">
    <cfRule type="cellIs" dxfId="6" priority="25" stopIfTrue="1" operator="greaterThan">
      <formula>0.1</formula>
    </cfRule>
  </conditionalFormatting>
  <conditionalFormatting sqref="H10">
    <cfRule type="cellIs" dxfId="5" priority="24" operator="greaterThan">
      <formula>0.3</formula>
    </cfRule>
  </conditionalFormatting>
  <conditionalFormatting sqref="H17">
    <cfRule type="cellIs" dxfId="4" priority="21" operator="greaterThan">
      <formula>0.02</formula>
    </cfRule>
  </conditionalFormatting>
  <conditionalFormatting sqref="H7">
    <cfRule type="cellIs" dxfId="3" priority="15" operator="greaterThan">
      <formula>0.5</formula>
    </cfRule>
  </conditionalFormatting>
  <conditionalFormatting sqref="H9">
    <cfRule type="cellIs" dxfId="2" priority="12" operator="greaterThan">
      <formula>0.5</formula>
    </cfRule>
  </conditionalFormatting>
  <conditionalFormatting sqref="H16">
    <cfRule type="cellIs" dxfId="1" priority="11" operator="lessThan">
      <formula>0.03</formula>
    </cfRule>
  </conditionalFormatting>
  <conditionalFormatting sqref="C20:I20">
    <cfRule type="expression" dxfId="0" priority="2">
      <formula>C20=TRUE</formula>
    </cfRule>
  </conditionalFormatting>
  <dataValidations xWindow="450" yWindow="484" count="3">
    <dataValidation type="custom" allowBlank="1" showInputMessage="1" showErrorMessage="1" sqref="G18" xr:uid="{00000000-0002-0000-0000-000000000000}">
      <formula1>IF(AND($K$1&lt;=100,$J$1&lt;=60),"Hasta 5.500.000","")</formula1>
    </dataValidation>
    <dataValidation type="whole" operator="lessThanOrEqual" allowBlank="1" showInputMessage="1" showErrorMessage="1" errorTitle="Error en monto" error="El monto ingresado debe ser menor a $950.000." sqref="E8" xr:uid="{00000000-0002-0000-0000-000001000000}">
      <formula1>950000</formula1>
    </dataValidation>
    <dataValidation operator="lessThanOrEqual" allowBlank="1" showInputMessage="1" showErrorMessage="1" sqref="E9:E17" xr:uid="{00000000-0002-0000-0000-000002000000}"/>
  </dataValidations>
  <pageMargins left="0.25" right="0.25" top="0.75" bottom="0.75" header="0.3" footer="0.3"/>
  <pageSetup paperSize="5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G. Robles Araya</dc:creator>
  <cp:lastModifiedBy>Ingrid G. Robles Araya</cp:lastModifiedBy>
  <cp:lastPrinted>2022-05-25T15:47:22Z</cp:lastPrinted>
  <dcterms:created xsi:type="dcterms:W3CDTF">2022-05-20T14:30:08Z</dcterms:created>
  <dcterms:modified xsi:type="dcterms:W3CDTF">2022-06-01T21:23:11Z</dcterms:modified>
</cp:coreProperties>
</file>