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rojas\Desktop\"/>
    </mc:Choice>
  </mc:AlternateContent>
  <bookViews>
    <workbookView xWindow="0" yWindow="0" windowWidth="28800" windowHeight="11835"/>
  </bookViews>
  <sheets>
    <sheet name="SOCIAL" sheetId="1" r:id="rId1"/>
    <sheet name="SEGURIDAD CIUDADANA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" i="2" l="1"/>
  <c r="G14" i="2"/>
  <c r="G15" i="2" s="1"/>
  <c r="G13" i="2"/>
  <c r="G12" i="2"/>
  <c r="G11" i="2"/>
  <c r="G10" i="2"/>
  <c r="G9" i="2"/>
  <c r="G8" i="2"/>
  <c r="F7" i="2"/>
  <c r="F15" i="2" s="1"/>
  <c r="E7" i="2"/>
  <c r="E15" i="2" s="1"/>
  <c r="D7" i="2"/>
  <c r="G7" i="2" s="1"/>
  <c r="D15" i="1"/>
  <c r="E15" i="1"/>
  <c r="F15" i="1"/>
  <c r="G15" i="1"/>
  <c r="H10" i="2" l="1"/>
  <c r="H15" i="2" s="1"/>
  <c r="H9" i="2"/>
  <c r="H11" i="2"/>
  <c r="H12" i="2"/>
  <c r="H8" i="2"/>
  <c r="H14" i="2"/>
  <c r="H13" i="2"/>
  <c r="H7" i="2"/>
  <c r="E7" i="1" l="1"/>
  <c r="D7" i="1"/>
  <c r="F7" i="1" l="1"/>
  <c r="G8" i="1"/>
  <c r="G12" i="1"/>
  <c r="G13" i="1"/>
  <c r="G14" i="1"/>
  <c r="H14" i="1" l="1"/>
  <c r="H13" i="1"/>
  <c r="G10" i="1" l="1"/>
  <c r="H7" i="1"/>
  <c r="G11" i="1"/>
  <c r="G9" i="1"/>
  <c r="H12" i="1" l="1"/>
  <c r="G7" i="1"/>
  <c r="H10" i="1"/>
  <c r="H9" i="1"/>
  <c r="H11" i="1"/>
  <c r="H8" i="1"/>
  <c r="H15" i="1" l="1"/>
</calcChain>
</file>

<file path=xl/sharedStrings.xml><?xml version="1.0" encoding="utf-8"?>
<sst xmlns="http://schemas.openxmlformats.org/spreadsheetml/2006/main" count="60" uniqueCount="32">
  <si>
    <t>NOMBRE DE LA INICIATIVA:</t>
  </si>
  <si>
    <t>ITEM</t>
  </si>
  <si>
    <t>1 APORTE RECURSOS PROPIOS</t>
  </si>
  <si>
    <t>2 APORTE SOLICITADO AL GOBIERNO REGIONAL</t>
  </si>
  <si>
    <t>3 APORTE DE TERCEROS</t>
  </si>
  <si>
    <t>TOTALES  (1+2+3)</t>
  </si>
  <si>
    <t>CRITERIOS DE ADMISIBILIDAD</t>
  </si>
  <si>
    <t>TOPES</t>
  </si>
  <si>
    <t>A.1 COORDINADOR/A</t>
  </si>
  <si>
    <t>A.2 OTROS HONORARIOS.</t>
  </si>
  <si>
    <t>TOTALES</t>
  </si>
  <si>
    <t>CANTIDAD DE BENEFICIARIOS/AS:</t>
  </si>
  <si>
    <r>
      <rPr>
        <b/>
        <sz val="10"/>
        <color rgb="FF0070C0"/>
        <rFont val="Calibri"/>
        <family val="2"/>
      </rPr>
      <t>Hasta un 50%</t>
    </r>
    <r>
      <rPr>
        <sz val="10"/>
        <color rgb="FF0070C0"/>
        <rFont val="Calibri"/>
        <family val="2"/>
      </rPr>
      <t xml:space="preserve"> del total solicitado. Considerando el coordinador/a y todos/as los prestadores de servicios a honorarios.</t>
    </r>
  </si>
  <si>
    <r>
      <rPr>
        <b/>
        <sz val="10"/>
        <color rgb="FF0070C0"/>
        <rFont val="Calibri Light"/>
        <family val="2"/>
      </rPr>
      <t>Hasta un 2%</t>
    </r>
    <r>
      <rPr>
        <sz val="10"/>
        <color rgb="FF0070C0"/>
        <rFont val="Calibri Light"/>
        <family val="2"/>
      </rPr>
      <t xml:space="preserve"> del total solicitado.</t>
    </r>
  </si>
  <si>
    <t>TOPES %</t>
  </si>
  <si>
    <t>NOMBRE DE LA ORGANIZACIÓN:</t>
  </si>
  <si>
    <t>B. EQUIPAMIENTO IMPLEMENTACIÓN</t>
  </si>
  <si>
    <t>C. ALIMENTACIÓN</t>
  </si>
  <si>
    <t>D. DIFUSIÓN</t>
  </si>
  <si>
    <t>E.OPERACIÓN</t>
  </si>
  <si>
    <t>F. IMPREVISTOS</t>
  </si>
  <si>
    <t>ANEXO 4: PLANILLA DE PRESUPUESTO (SEGURIDAD CIUDADANA)</t>
  </si>
  <si>
    <r>
      <rPr>
        <b/>
        <sz val="10"/>
        <color rgb="FF0070C0"/>
        <rFont val="Calibri"/>
        <family val="2"/>
      </rPr>
      <t>Hasta un 10%</t>
    </r>
    <r>
      <rPr>
        <sz val="10"/>
        <color rgb="FF0070C0"/>
        <rFont val="Calibri"/>
        <family val="2"/>
      </rPr>
      <t xml:space="preserve"> del total solicitado o con tope de $600.000. Lo que corresponderá al pago total.</t>
    </r>
  </si>
  <si>
    <r>
      <rPr>
        <b/>
        <sz val="10"/>
        <color rgb="FF0070C0"/>
        <rFont val="Calibri"/>
        <family val="2"/>
      </rPr>
      <t xml:space="preserve">Hasta un 40% </t>
    </r>
    <r>
      <rPr>
        <sz val="10"/>
        <color rgb="FF0070C0"/>
        <rFont val="Calibri"/>
        <family val="2"/>
      </rPr>
      <t>del total solicitado. Considerando el coordinador/a y todos/as los prestadores de servicios a honorarios.</t>
    </r>
  </si>
  <si>
    <r>
      <rPr>
        <b/>
        <sz val="10"/>
        <color rgb="FF0070C0"/>
        <rFont val="Calibri"/>
        <family val="2"/>
      </rPr>
      <t>Entre un 3% hasta el 10%</t>
    </r>
    <r>
      <rPr>
        <sz val="10"/>
        <color rgb="FF0070C0"/>
        <rFont val="Calibri"/>
        <family val="2"/>
      </rPr>
      <t xml:space="preserve"> del total solicitado.</t>
    </r>
  </si>
  <si>
    <r>
      <rPr>
        <b/>
        <sz val="10"/>
        <color rgb="FF0070C0"/>
        <rFont val="Calibri"/>
        <family val="2"/>
      </rPr>
      <t>Hasta un 30%</t>
    </r>
    <r>
      <rPr>
        <sz val="10"/>
        <color rgb="FF0070C0"/>
        <rFont val="Calibri"/>
        <family val="2"/>
      </rPr>
      <t xml:space="preserve"> del total solicitado.</t>
    </r>
  </si>
  <si>
    <r>
      <rPr>
        <b/>
        <sz val="10"/>
        <color rgb="FF0070C0"/>
        <rFont val="Calibri"/>
        <family val="2"/>
      </rPr>
      <t>Hasta un 10%</t>
    </r>
    <r>
      <rPr>
        <sz val="10"/>
        <color rgb="FF0070C0"/>
        <rFont val="Calibri"/>
        <family val="2"/>
      </rPr>
      <t xml:space="preserve"> del total solicitado.</t>
    </r>
  </si>
  <si>
    <t>Sin Tope.</t>
  </si>
  <si>
    <r>
      <rPr>
        <b/>
        <sz val="11"/>
        <color theme="1"/>
        <rFont val="Calibri Light"/>
        <family val="2"/>
      </rPr>
      <t xml:space="preserve">A. HONORARIOS </t>
    </r>
    <r>
      <rPr>
        <sz val="11"/>
        <rFont val="Calibri Light"/>
        <family val="2"/>
      </rPr>
      <t>(TOTALES)</t>
    </r>
    <r>
      <rPr>
        <b/>
        <sz val="11"/>
        <rFont val="Calibri Light"/>
        <family val="2"/>
      </rPr>
      <t xml:space="preserve"> </t>
    </r>
  </si>
  <si>
    <t>Monto máximo a financiar por Iniciativa:</t>
  </si>
  <si>
    <t>ANEXO 4: PLANILLA DE PRESUPUESTO (SOCIAL)</t>
  </si>
  <si>
    <r>
      <t>Sin Tope</t>
    </r>
    <r>
      <rPr>
        <sz val="10"/>
        <color theme="8" tint="-0.249977111117893"/>
        <rFont val="Calibri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</si>
</sst>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&quot;$&quot;* #,##0.00_ ;_ &quot;$&quot;* \-#,##0.00_ ;_ &quot;$&quot;* &quot;-&quot;??_ ;_ @_ "/>
    <numFmt numFmtId="165" formatCode="&quot;$&quot;\ #,##0"/>
    <numFmt numFmtId="166" formatCode="0.0%"/>
    <numFmt numFmtId="167" formatCode="&quot;$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b/>
      <sz val="9"/>
      <color theme="1"/>
      <name val="Calibri Light"/>
      <family val="2"/>
    </font>
    <font>
      <b/>
      <sz val="14"/>
      <color theme="1"/>
      <name val="Calibri"/>
      <family val="2"/>
      <scheme val="minor"/>
    </font>
    <font>
      <sz val="10"/>
      <color rgb="FF0070C0"/>
      <name val="Calibri"/>
      <family val="2"/>
    </font>
    <font>
      <b/>
      <sz val="10"/>
      <color rgb="FF0070C0"/>
      <name val="Calibri"/>
      <family val="2"/>
    </font>
    <font>
      <sz val="10"/>
      <color rgb="FF0070C0"/>
      <name val="Calibri Light"/>
      <family val="2"/>
    </font>
    <font>
      <b/>
      <sz val="10"/>
      <color theme="8" tint="-0.249977111117893"/>
      <name val="Calibri"/>
      <family val="2"/>
    </font>
    <font>
      <b/>
      <sz val="10"/>
      <color rgb="FF0070C0"/>
      <name val="Calibri Light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12"/>
      <color theme="1"/>
      <name val="Calibri Light"/>
      <family val="2"/>
    </font>
    <font>
      <sz val="10"/>
      <color theme="8" tint="-0.24997711111789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43">
    <xf numFmtId="0" fontId="0" fillId="0" borderId="0" xfId="0"/>
    <xf numFmtId="167" fontId="5" fillId="6" borderId="0" xfId="1" applyNumberFormat="1" applyFont="1" applyFill="1" applyBorder="1" applyAlignment="1" applyProtection="1">
      <alignment horizontal="center" vertical="center"/>
    </xf>
    <xf numFmtId="9" fontId="5" fillId="6" borderId="0" xfId="2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Border="1" applyProtection="1"/>
    <xf numFmtId="0" fontId="0" fillId="0" borderId="2" xfId="0" applyFill="1" applyBorder="1" applyAlignment="1" applyProtection="1">
      <alignment vertical="center"/>
      <protection locked="0"/>
    </xf>
    <xf numFmtId="0" fontId="16" fillId="3" borderId="2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left" vertical="center" wrapText="1"/>
    </xf>
    <xf numFmtId="167" fontId="4" fillId="5" borderId="2" xfId="0" applyNumberFormat="1" applyFont="1" applyFill="1" applyBorder="1" applyAlignment="1" applyProtection="1">
      <alignment horizontal="right" vertical="center" wrapText="1"/>
    </xf>
    <xf numFmtId="166" fontId="4" fillId="5" borderId="2" xfId="2" applyNumberFormat="1" applyFont="1" applyFill="1" applyBorder="1" applyAlignment="1" applyProtection="1">
      <alignment horizontal="center" vertical="center" wrapText="1"/>
    </xf>
    <xf numFmtId="167" fontId="4" fillId="0" borderId="2" xfId="0" applyNumberFormat="1" applyFont="1" applyFill="1" applyBorder="1" applyAlignment="1" applyProtection="1">
      <alignment horizontal="right" vertical="center" wrapText="1"/>
      <protection locked="0"/>
    </xf>
    <xf numFmtId="166" fontId="4" fillId="5" borderId="2" xfId="0" applyNumberFormat="1" applyFont="1" applyFill="1" applyBorder="1" applyAlignment="1" applyProtection="1">
      <alignment horizontal="center" vertical="center" wrapText="1"/>
    </xf>
    <xf numFmtId="9" fontId="13" fillId="3" borderId="2" xfId="2" applyFont="1" applyFill="1" applyBorder="1" applyAlignment="1" applyProtection="1">
      <alignment vertical="center" wrapText="1"/>
    </xf>
    <xf numFmtId="167" fontId="13" fillId="3" borderId="2" xfId="1" applyNumberFormat="1" applyFont="1" applyFill="1" applyBorder="1" applyAlignment="1" applyProtection="1">
      <alignment horizontal="right" vertical="center"/>
    </xf>
    <xf numFmtId="165" fontId="13" fillId="3" borderId="2" xfId="0" applyNumberFormat="1" applyFont="1" applyFill="1" applyBorder="1" applyAlignment="1" applyProtection="1">
      <alignment horizontal="right" vertical="center" wrapText="1"/>
    </xf>
    <xf numFmtId="165" fontId="15" fillId="5" borderId="2" xfId="0" applyNumberFormat="1" applyFont="1" applyFill="1" applyBorder="1" applyAlignment="1" applyProtection="1">
      <alignment vertical="center" wrapText="1"/>
    </xf>
    <xf numFmtId="167" fontId="13" fillId="3" borderId="10" xfId="1" applyNumberFormat="1" applyFont="1" applyFill="1" applyBorder="1" applyAlignment="1" applyProtection="1">
      <alignment horizontal="right" vertical="center"/>
    </xf>
    <xf numFmtId="165" fontId="15" fillId="0" borderId="0" xfId="0" applyNumberFormat="1" applyFont="1" applyFill="1" applyBorder="1" applyAlignment="1" applyProtection="1">
      <alignment vertical="center" wrapText="1"/>
    </xf>
    <xf numFmtId="0" fontId="13" fillId="4" borderId="3" xfId="3" applyFont="1" applyFill="1" applyBorder="1" applyAlignment="1" applyProtection="1">
      <alignment horizontal="center" vertical="center"/>
    </xf>
    <xf numFmtId="0" fontId="13" fillId="4" borderId="12" xfId="3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2" fontId="7" fillId="0" borderId="2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9" fontId="5" fillId="3" borderId="3" xfId="2" applyFont="1" applyFill="1" applyBorder="1" applyAlignment="1" applyProtection="1">
      <alignment horizontal="center" vertical="center" wrapText="1"/>
    </xf>
    <xf numFmtId="9" fontId="5" fillId="3" borderId="4" xfId="2" applyFont="1" applyFill="1" applyBorder="1" applyAlignment="1" applyProtection="1">
      <alignment horizontal="center" vertical="center" wrapText="1"/>
    </xf>
    <xf numFmtId="0" fontId="13" fillId="3" borderId="2" xfId="0" applyFont="1" applyFill="1" applyBorder="1" applyAlignment="1" applyProtection="1">
      <alignment horizontal="center" vertical="center" wrapText="1"/>
    </xf>
    <xf numFmtId="0" fontId="13" fillId="5" borderId="2" xfId="0" applyFont="1" applyFill="1" applyBorder="1" applyAlignment="1" applyProtection="1">
      <alignment vertical="center" wrapText="1"/>
    </xf>
    <xf numFmtId="0" fontId="13" fillId="3" borderId="2" xfId="3" applyFont="1" applyFill="1" applyBorder="1" applyAlignment="1" applyProtection="1">
      <alignment vertical="center"/>
    </xf>
    <xf numFmtId="0" fontId="0" fillId="0" borderId="7" xfId="0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vertical="center" wrapText="1"/>
    </xf>
    <xf numFmtId="2" fontId="9" fillId="0" borderId="2" xfId="0" applyNumberFormat="1" applyFont="1" applyFill="1" applyBorder="1" applyAlignment="1" applyProtection="1">
      <alignment horizontal="center" vertical="center" wrapText="1"/>
    </xf>
    <xf numFmtId="0" fontId="13" fillId="5" borderId="2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left" vertical="center"/>
      <protection locked="0"/>
    </xf>
    <xf numFmtId="9" fontId="7" fillId="0" borderId="2" xfId="0" applyNumberFormat="1" applyFont="1" applyFill="1" applyBorder="1" applyAlignment="1" applyProtection="1">
      <alignment horizontal="center" vertical="center" wrapText="1"/>
    </xf>
    <xf numFmtId="0" fontId="12" fillId="3" borderId="3" xfId="0" applyFont="1" applyFill="1" applyBorder="1" applyAlignment="1" applyProtection="1">
      <alignment horizontal="left" vertical="center"/>
    </xf>
    <xf numFmtId="0" fontId="12" fillId="3" borderId="4" xfId="0" applyFont="1" applyFill="1" applyBorder="1" applyAlignment="1" applyProtection="1">
      <alignment horizontal="left" vertical="center"/>
    </xf>
  </cellXfs>
  <cellStyles count="4">
    <cellStyle name="Entrada" xfId="3" builtinId="20"/>
    <cellStyle name="Moneda" xfId="1" builtinId="4"/>
    <cellStyle name="Normal" xfId="0" builtinId="0"/>
    <cellStyle name="Porcentaje" xfId="2" builtinId="5"/>
  </cellStyles>
  <dxfs count="15"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6"/>
  <sheetViews>
    <sheetView showGridLines="0" tabSelected="1" zoomScale="90" zoomScaleNormal="90" workbookViewId="0">
      <selection activeCell="K1" sqref="K1"/>
    </sheetView>
  </sheetViews>
  <sheetFormatPr baseColWidth="10" defaultRowHeight="15" x14ac:dyDescent="0.25"/>
  <cols>
    <col min="1" max="1" width="1.28515625" style="3" customWidth="1"/>
    <col min="2" max="2" width="11.42578125" style="3"/>
    <col min="3" max="3" width="16.42578125" style="3" customWidth="1"/>
    <col min="4" max="6" width="22.7109375" style="3" customWidth="1"/>
    <col min="7" max="7" width="20.7109375" style="3" customWidth="1"/>
    <col min="8" max="8" width="18.7109375" style="3" customWidth="1"/>
    <col min="9" max="9" width="29.7109375" style="3" customWidth="1"/>
    <col min="10" max="10" width="16.85546875" style="3" customWidth="1"/>
    <col min="11" max="11" width="1.28515625" style="3" customWidth="1"/>
    <col min="12" max="16384" width="11.42578125" style="3"/>
  </cols>
  <sheetData>
    <row r="1" spans="2:11" ht="15" customHeight="1" x14ac:dyDescent="0.25">
      <c r="B1" s="20" t="s">
        <v>30</v>
      </c>
      <c r="C1" s="21"/>
      <c r="D1" s="21"/>
      <c r="E1" s="21"/>
      <c r="F1" s="21"/>
      <c r="G1" s="21"/>
      <c r="H1" s="21"/>
      <c r="I1" s="21"/>
      <c r="J1" s="22"/>
    </row>
    <row r="2" spans="2:11" ht="15" customHeight="1" thickBot="1" x14ac:dyDescent="0.3">
      <c r="B2" s="23"/>
      <c r="C2" s="24"/>
      <c r="D2" s="24"/>
      <c r="E2" s="24"/>
      <c r="F2" s="24"/>
      <c r="G2" s="24"/>
      <c r="H2" s="24"/>
      <c r="I2" s="24"/>
      <c r="J2" s="25"/>
    </row>
    <row r="3" spans="2:11" ht="30" customHeight="1" thickBot="1" x14ac:dyDescent="0.3">
      <c r="B3" s="41" t="s">
        <v>0</v>
      </c>
      <c r="C3" s="42"/>
      <c r="D3" s="34"/>
      <c r="E3" s="35"/>
      <c r="F3" s="35"/>
      <c r="G3" s="35"/>
      <c r="H3" s="35"/>
      <c r="I3" s="7" t="s">
        <v>11</v>
      </c>
      <c r="J3" s="5"/>
    </row>
    <row r="4" spans="2:11" ht="30" customHeight="1" thickBot="1" x14ac:dyDescent="0.3">
      <c r="B4" s="41" t="s">
        <v>15</v>
      </c>
      <c r="C4" s="42"/>
      <c r="D4" s="39"/>
      <c r="E4" s="39"/>
      <c r="F4" s="39"/>
      <c r="G4" s="39"/>
      <c r="H4" s="39"/>
      <c r="I4" s="39"/>
      <c r="J4" s="39"/>
    </row>
    <row r="5" spans="2:11" ht="18" customHeight="1" thickBot="1" x14ac:dyDescent="0.3">
      <c r="B5" s="31" t="s">
        <v>1</v>
      </c>
      <c r="C5" s="31"/>
      <c r="D5" s="31" t="s">
        <v>2</v>
      </c>
      <c r="E5" s="31" t="s">
        <v>3</v>
      </c>
      <c r="F5" s="31" t="s">
        <v>4</v>
      </c>
      <c r="G5" s="31" t="s">
        <v>5</v>
      </c>
      <c r="H5" s="31" t="s">
        <v>6</v>
      </c>
      <c r="I5" s="31"/>
      <c r="J5" s="31"/>
    </row>
    <row r="6" spans="2:11" ht="60.75" customHeight="1" thickBot="1" x14ac:dyDescent="0.3">
      <c r="B6" s="31"/>
      <c r="C6" s="31"/>
      <c r="D6" s="31"/>
      <c r="E6" s="31"/>
      <c r="F6" s="31"/>
      <c r="G6" s="31"/>
      <c r="H6" s="6" t="s">
        <v>14</v>
      </c>
      <c r="I6" s="31" t="s">
        <v>7</v>
      </c>
      <c r="J6" s="31"/>
    </row>
    <row r="7" spans="2:11" ht="39.950000000000003" customHeight="1" thickBot="1" x14ac:dyDescent="0.3">
      <c r="B7" s="36" t="s">
        <v>28</v>
      </c>
      <c r="C7" s="36"/>
      <c r="D7" s="8">
        <f>SUM(D8:D9)</f>
        <v>0</v>
      </c>
      <c r="E7" s="8">
        <f>SUM(E8:E9)</f>
        <v>0</v>
      </c>
      <c r="F7" s="8">
        <f t="shared" ref="F7" si="0">SUM(F8:F9)</f>
        <v>0</v>
      </c>
      <c r="G7" s="8">
        <f>SUM(D7:F7)</f>
        <v>0</v>
      </c>
      <c r="H7" s="9">
        <f>IFERROR((E7/E15)*100%,0)</f>
        <v>0</v>
      </c>
      <c r="I7" s="26" t="s">
        <v>12</v>
      </c>
      <c r="J7" s="37"/>
    </row>
    <row r="8" spans="2:11" ht="38.1" customHeight="1" thickBot="1" x14ac:dyDescent="0.3">
      <c r="B8" s="36" t="s">
        <v>8</v>
      </c>
      <c r="C8" s="36"/>
      <c r="D8" s="10">
        <v>0</v>
      </c>
      <c r="E8" s="10">
        <v>0</v>
      </c>
      <c r="F8" s="10">
        <v>0</v>
      </c>
      <c r="G8" s="8">
        <f t="shared" ref="G8:G14" si="1">SUM(D8:F8)</f>
        <v>0</v>
      </c>
      <c r="H8" s="11">
        <f>IFERROR((E8/E15)*100%,0)</f>
        <v>0</v>
      </c>
      <c r="I8" s="40" t="s">
        <v>22</v>
      </c>
      <c r="J8" s="40"/>
      <c r="K8" s="4"/>
    </row>
    <row r="9" spans="2:11" ht="38.1" customHeight="1" thickBot="1" x14ac:dyDescent="0.3">
      <c r="B9" s="36" t="s">
        <v>9</v>
      </c>
      <c r="C9" s="36"/>
      <c r="D9" s="10">
        <v>0</v>
      </c>
      <c r="E9" s="10">
        <v>0</v>
      </c>
      <c r="F9" s="10">
        <v>0</v>
      </c>
      <c r="G9" s="8">
        <f t="shared" si="1"/>
        <v>0</v>
      </c>
      <c r="H9" s="11">
        <f>IFERROR((E9/E15)*100%,0)</f>
        <v>0</v>
      </c>
      <c r="I9" s="26" t="s">
        <v>23</v>
      </c>
      <c r="J9" s="26"/>
    </row>
    <row r="10" spans="2:11" ht="35.1" customHeight="1" thickBot="1" x14ac:dyDescent="0.3">
      <c r="B10" s="32" t="s">
        <v>16</v>
      </c>
      <c r="C10" s="36"/>
      <c r="D10" s="10">
        <v>0</v>
      </c>
      <c r="E10" s="10">
        <v>0</v>
      </c>
      <c r="F10" s="10">
        <v>0</v>
      </c>
      <c r="G10" s="8">
        <f>SUM(D10:F10)</f>
        <v>0</v>
      </c>
      <c r="H10" s="11">
        <f>IFERROR((E10/E15)*100%,0)</f>
        <v>0</v>
      </c>
      <c r="I10" s="26" t="s">
        <v>25</v>
      </c>
      <c r="J10" s="26"/>
    </row>
    <row r="11" spans="2:11" ht="35.1" customHeight="1" thickBot="1" x14ac:dyDescent="0.3">
      <c r="B11" s="32" t="s">
        <v>17</v>
      </c>
      <c r="C11" s="32"/>
      <c r="D11" s="10">
        <v>0</v>
      </c>
      <c r="E11" s="10">
        <v>0</v>
      </c>
      <c r="F11" s="10">
        <v>0</v>
      </c>
      <c r="G11" s="8">
        <f t="shared" si="1"/>
        <v>0</v>
      </c>
      <c r="H11" s="9">
        <f>IFERROR((E11/E15)*100%,0)</f>
        <v>0</v>
      </c>
      <c r="I11" s="26" t="s">
        <v>26</v>
      </c>
      <c r="J11" s="26"/>
    </row>
    <row r="12" spans="2:11" ht="35.1" customHeight="1" thickBot="1" x14ac:dyDescent="0.3">
      <c r="B12" s="32" t="s">
        <v>18</v>
      </c>
      <c r="C12" s="32"/>
      <c r="D12" s="10">
        <v>0</v>
      </c>
      <c r="E12" s="10">
        <v>0</v>
      </c>
      <c r="F12" s="10">
        <v>0</v>
      </c>
      <c r="G12" s="8">
        <f t="shared" si="1"/>
        <v>0</v>
      </c>
      <c r="H12" s="9">
        <f>IFERROR((E12/E15)*100%,0)</f>
        <v>0</v>
      </c>
      <c r="I12" s="26" t="s">
        <v>24</v>
      </c>
      <c r="J12" s="26"/>
    </row>
    <row r="13" spans="2:11" ht="35.1" customHeight="1" thickBot="1" x14ac:dyDescent="0.3">
      <c r="B13" s="38" t="s">
        <v>19</v>
      </c>
      <c r="C13" s="38"/>
      <c r="D13" s="10">
        <v>0</v>
      </c>
      <c r="E13" s="10">
        <v>0</v>
      </c>
      <c r="F13" s="10">
        <v>0</v>
      </c>
      <c r="G13" s="8">
        <f t="shared" si="1"/>
        <v>0</v>
      </c>
      <c r="H13" s="9">
        <f>IFERROR((E13/E15)*100%,0)</f>
        <v>0</v>
      </c>
      <c r="I13" s="27" t="s">
        <v>27</v>
      </c>
      <c r="J13" s="28"/>
    </row>
    <row r="14" spans="2:11" ht="35.1" customHeight="1" thickBot="1" x14ac:dyDescent="0.3">
      <c r="B14" s="32" t="s">
        <v>20</v>
      </c>
      <c r="C14" s="32"/>
      <c r="D14" s="10">
        <v>0</v>
      </c>
      <c r="E14" s="10">
        <v>0</v>
      </c>
      <c r="F14" s="10">
        <v>0</v>
      </c>
      <c r="G14" s="8">
        <f t="shared" si="1"/>
        <v>0</v>
      </c>
      <c r="H14" s="11">
        <f>IFERROR((E14/E15)*100%,0)</f>
        <v>0</v>
      </c>
      <c r="I14" s="37" t="s">
        <v>13</v>
      </c>
      <c r="J14" s="37"/>
    </row>
    <row r="15" spans="2:11" ht="30" customHeight="1" thickBot="1" x14ac:dyDescent="0.3">
      <c r="B15" s="33" t="s">
        <v>10</v>
      </c>
      <c r="C15" s="33"/>
      <c r="D15" s="14">
        <f>SUM(D10:D14,D7)</f>
        <v>0</v>
      </c>
      <c r="E15" s="16">
        <f>SUM(E10:E14,E7)</f>
        <v>0</v>
      </c>
      <c r="F15" s="14">
        <f>SUM(F10:F14,F7)</f>
        <v>0</v>
      </c>
      <c r="G15" s="13">
        <f>SUM(G10:G14,G7)</f>
        <v>0</v>
      </c>
      <c r="H15" s="12">
        <f>SUM(H10:H14,H7)</f>
        <v>0</v>
      </c>
      <c r="I15" s="29"/>
      <c r="J15" s="30"/>
    </row>
    <row r="16" spans="2:11" ht="33" customHeight="1" thickBot="1" x14ac:dyDescent="0.3">
      <c r="B16" s="18" t="s">
        <v>29</v>
      </c>
      <c r="C16" s="19"/>
      <c r="D16" s="19"/>
      <c r="E16" s="15">
        <v>10000000</v>
      </c>
      <c r="F16" s="17"/>
      <c r="G16" s="1"/>
      <c r="H16" s="2"/>
      <c r="I16" s="2"/>
      <c r="J16" s="2"/>
    </row>
  </sheetData>
  <sheetProtection algorithmName="SHA-512" hashValue="weKIC06NYJTsdwHn7/y9uXkpAwQCDQFCXNaDRagev1W0/9nMBv4yg265OKSd0/B8DRRxnIVpE58T5e3BT3EZww==" saltValue="Vz+5gC8VIsZStS/HL5H69Q==" spinCount="100000" sheet="1" objects="1" scenarios="1"/>
  <mergeCells count="31">
    <mergeCell ref="B3:C3"/>
    <mergeCell ref="B4:C4"/>
    <mergeCell ref="I14:J14"/>
    <mergeCell ref="B13:C13"/>
    <mergeCell ref="D4:J4"/>
    <mergeCell ref="B5:C6"/>
    <mergeCell ref="D5:D6"/>
    <mergeCell ref="I6:J6"/>
    <mergeCell ref="B7:C7"/>
    <mergeCell ref="I7:J7"/>
    <mergeCell ref="B8:C8"/>
    <mergeCell ref="I8:J8"/>
    <mergeCell ref="G5:G6"/>
    <mergeCell ref="H5:J5"/>
    <mergeCell ref="F5:F6"/>
    <mergeCell ref="B16:D16"/>
    <mergeCell ref="B1:J2"/>
    <mergeCell ref="I11:J11"/>
    <mergeCell ref="I12:J12"/>
    <mergeCell ref="I13:J13"/>
    <mergeCell ref="I15:J15"/>
    <mergeCell ref="E5:E6"/>
    <mergeCell ref="B11:C11"/>
    <mergeCell ref="B15:C15"/>
    <mergeCell ref="D3:H3"/>
    <mergeCell ref="B9:C9"/>
    <mergeCell ref="I9:J9"/>
    <mergeCell ref="B10:C10"/>
    <mergeCell ref="I10:J10"/>
    <mergeCell ref="B12:C12"/>
    <mergeCell ref="B14:C14"/>
  </mergeCells>
  <conditionalFormatting sqref="H8">
    <cfRule type="cellIs" dxfId="14" priority="32" stopIfTrue="1" operator="greaterThan">
      <formula>0.1</formula>
    </cfRule>
  </conditionalFormatting>
  <conditionalFormatting sqref="H10">
    <cfRule type="cellIs" dxfId="13" priority="31" operator="greaterThan">
      <formula>0.3</formula>
    </cfRule>
  </conditionalFormatting>
  <conditionalFormatting sqref="H14">
    <cfRule type="cellIs" dxfId="12" priority="28" operator="greaterThan">
      <formula>0.02</formula>
    </cfRule>
  </conditionalFormatting>
  <conditionalFormatting sqref="H7">
    <cfRule type="cellIs" dxfId="11" priority="22" operator="greaterThan">
      <formula>0.5</formula>
    </cfRule>
  </conditionalFormatting>
  <conditionalFormatting sqref="H9">
    <cfRule type="cellIs" dxfId="10" priority="19" operator="greaterThan">
      <formula>0.4</formula>
    </cfRule>
  </conditionalFormatting>
  <conditionalFormatting sqref="H11">
    <cfRule type="cellIs" dxfId="9" priority="3" operator="greaterThan">
      <formula>0.1</formula>
    </cfRule>
  </conditionalFormatting>
  <conditionalFormatting sqref="H12">
    <cfRule type="cellIs" dxfId="8" priority="2" operator="greaterThan">
      <formula>0.1</formula>
    </cfRule>
    <cfRule type="cellIs" dxfId="7" priority="1" operator="lessThan">
      <formula>0.03</formula>
    </cfRule>
  </conditionalFormatting>
  <dataValidations xWindow="450" yWindow="484" count="4">
    <dataValidation type="whole" operator="lessThanOrEqual" allowBlank="1" showInputMessage="1" showErrorMessage="1" errorTitle="Error en monto" error="El monto ingresado debe ser hasta $600.000" sqref="E8">
      <formula1>600000</formula1>
    </dataValidation>
    <dataValidation type="custom" allowBlank="1" showInputMessage="1" showErrorMessage="1" sqref="G16">
      <formula1>IF(AND(#REF!&lt;=100,$J$1&lt;=60),"Hasta 5.500.000","")</formula1>
    </dataValidation>
    <dataValidation operator="greaterThan" allowBlank="1" showInputMessage="1" showErrorMessage="1" sqref="E15"/>
    <dataValidation operator="lessThanOrEqual" allowBlank="1" showInputMessage="1" showErrorMessage="1" sqref="E9:E14"/>
  </dataValidations>
  <pageMargins left="0.25" right="0.25" top="0.75" bottom="0.75" header="0.3" footer="0.3"/>
  <pageSetup paperSize="5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zoomScale="90" zoomScaleNormal="90" workbookViewId="0">
      <selection activeCell="K1" sqref="K1"/>
    </sheetView>
  </sheetViews>
  <sheetFormatPr baseColWidth="10" defaultRowHeight="15" x14ac:dyDescent="0.25"/>
  <cols>
    <col min="1" max="1" width="1.28515625" customWidth="1"/>
    <col min="3" max="3" width="16.42578125" customWidth="1"/>
    <col min="4" max="6" width="22.7109375" customWidth="1"/>
    <col min="7" max="7" width="20.7109375" customWidth="1"/>
    <col min="8" max="8" width="18.7109375" customWidth="1"/>
    <col min="9" max="9" width="29.7109375" customWidth="1"/>
    <col min="10" max="10" width="16.85546875" customWidth="1"/>
    <col min="11" max="11" width="1.28515625" customWidth="1"/>
  </cols>
  <sheetData>
    <row r="1" spans="1:10" x14ac:dyDescent="0.25">
      <c r="A1" s="3"/>
      <c r="B1" s="20" t="s">
        <v>21</v>
      </c>
      <c r="C1" s="21"/>
      <c r="D1" s="21"/>
      <c r="E1" s="21"/>
      <c r="F1" s="21"/>
      <c r="G1" s="21"/>
      <c r="H1" s="21"/>
      <c r="I1" s="21"/>
      <c r="J1" s="22"/>
    </row>
    <row r="2" spans="1:10" ht="15" customHeight="1" thickBot="1" x14ac:dyDescent="0.3">
      <c r="A2" s="3"/>
      <c r="B2" s="23"/>
      <c r="C2" s="24"/>
      <c r="D2" s="24"/>
      <c r="E2" s="24"/>
      <c r="F2" s="24"/>
      <c r="G2" s="24"/>
      <c r="H2" s="24"/>
      <c r="I2" s="24"/>
      <c r="J2" s="25"/>
    </row>
    <row r="3" spans="1:10" ht="30" customHeight="1" thickBot="1" x14ac:dyDescent="0.3">
      <c r="A3" s="3"/>
      <c r="B3" s="41" t="s">
        <v>0</v>
      </c>
      <c r="C3" s="42"/>
      <c r="D3" s="34"/>
      <c r="E3" s="35"/>
      <c r="F3" s="35"/>
      <c r="G3" s="35"/>
      <c r="H3" s="35"/>
      <c r="I3" s="7" t="s">
        <v>11</v>
      </c>
      <c r="J3" s="5"/>
    </row>
    <row r="4" spans="1:10" ht="30" customHeight="1" thickBot="1" x14ac:dyDescent="0.3">
      <c r="A4" s="3"/>
      <c r="B4" s="41" t="s">
        <v>15</v>
      </c>
      <c r="C4" s="42"/>
      <c r="D4" s="39"/>
      <c r="E4" s="39"/>
      <c r="F4" s="39"/>
      <c r="G4" s="39"/>
      <c r="H4" s="39"/>
      <c r="I4" s="39"/>
      <c r="J4" s="39"/>
    </row>
    <row r="5" spans="1:10" ht="18" customHeight="1" thickBot="1" x14ac:dyDescent="0.3">
      <c r="A5" s="3"/>
      <c r="B5" s="31" t="s">
        <v>1</v>
      </c>
      <c r="C5" s="31"/>
      <c r="D5" s="31" t="s">
        <v>2</v>
      </c>
      <c r="E5" s="31" t="s">
        <v>3</v>
      </c>
      <c r="F5" s="31" t="s">
        <v>4</v>
      </c>
      <c r="G5" s="31" t="s">
        <v>5</v>
      </c>
      <c r="H5" s="31" t="s">
        <v>6</v>
      </c>
      <c r="I5" s="31"/>
      <c r="J5" s="31"/>
    </row>
    <row r="6" spans="1:10" ht="60.75" customHeight="1" thickBot="1" x14ac:dyDescent="0.3">
      <c r="A6" s="3"/>
      <c r="B6" s="31"/>
      <c r="C6" s="31"/>
      <c r="D6" s="31"/>
      <c r="E6" s="31"/>
      <c r="F6" s="31"/>
      <c r="G6" s="31"/>
      <c r="H6" s="6" t="s">
        <v>14</v>
      </c>
      <c r="I6" s="31" t="s">
        <v>7</v>
      </c>
      <c r="J6" s="31"/>
    </row>
    <row r="7" spans="1:10" ht="39.950000000000003" customHeight="1" thickBot="1" x14ac:dyDescent="0.3">
      <c r="A7" s="3"/>
      <c r="B7" s="36" t="s">
        <v>28</v>
      </c>
      <c r="C7" s="36"/>
      <c r="D7" s="8">
        <f>SUM(D8:D9)</f>
        <v>0</v>
      </c>
      <c r="E7" s="8">
        <f>SUM(E8:E9)</f>
        <v>0</v>
      </c>
      <c r="F7" s="8">
        <f t="shared" ref="F7" si="0">SUM(F8:F9)</f>
        <v>0</v>
      </c>
      <c r="G7" s="8">
        <f>SUM(D7:F7)</f>
        <v>0</v>
      </c>
      <c r="H7" s="9">
        <f>IFERROR((E7/E15)*100%,0)</f>
        <v>0</v>
      </c>
      <c r="I7" s="26" t="s">
        <v>12</v>
      </c>
      <c r="J7" s="37"/>
    </row>
    <row r="8" spans="1:10" ht="38.1" customHeight="1" thickBot="1" x14ac:dyDescent="0.3">
      <c r="A8" s="3"/>
      <c r="B8" s="36" t="s">
        <v>8</v>
      </c>
      <c r="C8" s="36"/>
      <c r="D8" s="10">
        <v>0</v>
      </c>
      <c r="E8" s="10">
        <v>0</v>
      </c>
      <c r="F8" s="10">
        <v>0</v>
      </c>
      <c r="G8" s="8">
        <f t="shared" ref="G8:G14" si="1">SUM(D8:F8)</f>
        <v>0</v>
      </c>
      <c r="H8" s="11">
        <f>IFERROR((E8/E15)*100%,0)</f>
        <v>0</v>
      </c>
      <c r="I8" s="40" t="s">
        <v>22</v>
      </c>
      <c r="J8" s="40"/>
    </row>
    <row r="9" spans="1:10" ht="38.1" customHeight="1" thickBot="1" x14ac:dyDescent="0.3">
      <c r="A9" s="3"/>
      <c r="B9" s="36" t="s">
        <v>9</v>
      </c>
      <c r="C9" s="36"/>
      <c r="D9" s="10">
        <v>0</v>
      </c>
      <c r="E9" s="10">
        <v>0</v>
      </c>
      <c r="F9" s="10">
        <v>0</v>
      </c>
      <c r="G9" s="8">
        <f t="shared" si="1"/>
        <v>0</v>
      </c>
      <c r="H9" s="11">
        <f>IFERROR((E9/E15)*100%,0)</f>
        <v>0</v>
      </c>
      <c r="I9" s="26" t="s">
        <v>23</v>
      </c>
      <c r="J9" s="26"/>
    </row>
    <row r="10" spans="1:10" ht="35.1" customHeight="1" thickBot="1" x14ac:dyDescent="0.3">
      <c r="A10" s="3"/>
      <c r="B10" s="32" t="s">
        <v>16</v>
      </c>
      <c r="C10" s="36"/>
      <c r="D10" s="10">
        <v>0</v>
      </c>
      <c r="E10" s="10">
        <v>0</v>
      </c>
      <c r="F10" s="10">
        <v>0</v>
      </c>
      <c r="G10" s="8">
        <f>SUM(D10:F10)</f>
        <v>0</v>
      </c>
      <c r="H10" s="11">
        <f>IFERROR((E10/E15)*100%,0)</f>
        <v>0</v>
      </c>
      <c r="I10" s="27" t="s">
        <v>31</v>
      </c>
      <c r="J10" s="28"/>
    </row>
    <row r="11" spans="1:10" ht="35.1" customHeight="1" thickBot="1" x14ac:dyDescent="0.3">
      <c r="A11" s="3"/>
      <c r="B11" s="32" t="s">
        <v>17</v>
      </c>
      <c r="C11" s="32"/>
      <c r="D11" s="10">
        <v>0</v>
      </c>
      <c r="E11" s="10">
        <v>0</v>
      </c>
      <c r="F11" s="10">
        <v>0</v>
      </c>
      <c r="G11" s="8">
        <f t="shared" si="1"/>
        <v>0</v>
      </c>
      <c r="H11" s="9">
        <f>IFERROR((E11/E15)*100%,0)</f>
        <v>0</v>
      </c>
      <c r="I11" s="26" t="s">
        <v>26</v>
      </c>
      <c r="J11" s="26"/>
    </row>
    <row r="12" spans="1:10" ht="35.1" customHeight="1" thickBot="1" x14ac:dyDescent="0.3">
      <c r="A12" s="3"/>
      <c r="B12" s="32" t="s">
        <v>18</v>
      </c>
      <c r="C12" s="32"/>
      <c r="D12" s="10">
        <v>0</v>
      </c>
      <c r="E12" s="10">
        <v>0</v>
      </c>
      <c r="F12" s="10">
        <v>0</v>
      </c>
      <c r="G12" s="8">
        <f t="shared" si="1"/>
        <v>0</v>
      </c>
      <c r="H12" s="9">
        <f>IFERROR((E12/E15)*100%,0)</f>
        <v>0</v>
      </c>
      <c r="I12" s="26" t="s">
        <v>24</v>
      </c>
      <c r="J12" s="26"/>
    </row>
    <row r="13" spans="1:10" ht="35.1" customHeight="1" thickBot="1" x14ac:dyDescent="0.3">
      <c r="A13" s="3"/>
      <c r="B13" s="38" t="s">
        <v>19</v>
      </c>
      <c r="C13" s="38"/>
      <c r="D13" s="10">
        <v>0</v>
      </c>
      <c r="E13" s="10">
        <v>0</v>
      </c>
      <c r="F13" s="10">
        <v>0</v>
      </c>
      <c r="G13" s="8">
        <f t="shared" si="1"/>
        <v>0</v>
      </c>
      <c r="H13" s="9">
        <f>IFERROR((E13/E15)*100%,0)</f>
        <v>0</v>
      </c>
      <c r="I13" s="27" t="s">
        <v>31</v>
      </c>
      <c r="J13" s="28"/>
    </row>
    <row r="14" spans="1:10" ht="35.1" customHeight="1" thickBot="1" x14ac:dyDescent="0.3">
      <c r="A14" s="3"/>
      <c r="B14" s="32" t="s">
        <v>20</v>
      </c>
      <c r="C14" s="32"/>
      <c r="D14" s="10">
        <v>0</v>
      </c>
      <c r="E14" s="10">
        <v>0</v>
      </c>
      <c r="F14" s="10">
        <v>0</v>
      </c>
      <c r="G14" s="8">
        <f t="shared" si="1"/>
        <v>0</v>
      </c>
      <c r="H14" s="11">
        <f>IFERROR((E14/E15)*100%,0)</f>
        <v>0</v>
      </c>
      <c r="I14" s="37" t="s">
        <v>13</v>
      </c>
      <c r="J14" s="37"/>
    </row>
    <row r="15" spans="1:10" ht="30" customHeight="1" thickBot="1" x14ac:dyDescent="0.3">
      <c r="A15" s="3"/>
      <c r="B15" s="33" t="s">
        <v>10</v>
      </c>
      <c r="C15" s="33"/>
      <c r="D15" s="14">
        <f>SUM(D10:D14,D7)</f>
        <v>0</v>
      </c>
      <c r="E15" s="16">
        <f>SUM(E10:E14,E7)</f>
        <v>0</v>
      </c>
      <c r="F15" s="14">
        <f>SUM(F10:F14,F7)</f>
        <v>0</v>
      </c>
      <c r="G15" s="13">
        <f>SUM(G10:G14,G7)</f>
        <v>0</v>
      </c>
      <c r="H15" s="12">
        <f>SUM(H10:H14,H7)</f>
        <v>0</v>
      </c>
      <c r="I15" s="29"/>
      <c r="J15" s="30"/>
    </row>
    <row r="16" spans="1:10" ht="33" customHeight="1" thickBot="1" x14ac:dyDescent="0.3">
      <c r="A16" s="3"/>
      <c r="B16" s="18" t="s">
        <v>29</v>
      </c>
      <c r="C16" s="19"/>
      <c r="D16" s="19"/>
      <c r="E16" s="15">
        <v>20000000</v>
      </c>
      <c r="F16" s="17"/>
      <c r="G16" s="1"/>
      <c r="H16" s="2"/>
      <c r="I16" s="2"/>
      <c r="J16" s="2"/>
    </row>
  </sheetData>
  <sheetProtection algorithmName="SHA-512" hashValue="ecKUXK1wes7lTfCrfh5lBe7Luu6HYgr6Qe1BDPikypXFkOC5iqDTsqMxsGH7o7vF2zSXioOh1vw9NXJzxzyJ5Q==" saltValue="Wr89Jr7Df0I2QksNJ1izkA==" spinCount="100000" sheet="1" objects="1" scenarios="1"/>
  <mergeCells count="31">
    <mergeCell ref="B1:J2"/>
    <mergeCell ref="B3:C3"/>
    <mergeCell ref="D3:H3"/>
    <mergeCell ref="B4:C4"/>
    <mergeCell ref="D4:J4"/>
    <mergeCell ref="H5:J5"/>
    <mergeCell ref="I6:J6"/>
    <mergeCell ref="B7:C7"/>
    <mergeCell ref="I7:J7"/>
    <mergeCell ref="B8:C8"/>
    <mergeCell ref="I8:J8"/>
    <mergeCell ref="B5:C6"/>
    <mergeCell ref="D5:D6"/>
    <mergeCell ref="E5:E6"/>
    <mergeCell ref="F5:F6"/>
    <mergeCell ref="G5:G6"/>
    <mergeCell ref="B9:C9"/>
    <mergeCell ref="I9:J9"/>
    <mergeCell ref="B10:C10"/>
    <mergeCell ref="I10:J10"/>
    <mergeCell ref="B11:C11"/>
    <mergeCell ref="I11:J11"/>
    <mergeCell ref="B15:C15"/>
    <mergeCell ref="I15:J15"/>
    <mergeCell ref="B16:D16"/>
    <mergeCell ref="B12:C12"/>
    <mergeCell ref="I12:J12"/>
    <mergeCell ref="B13:C13"/>
    <mergeCell ref="I13:J13"/>
    <mergeCell ref="B14:C14"/>
    <mergeCell ref="I14:J14"/>
  </mergeCells>
  <conditionalFormatting sqref="H8">
    <cfRule type="cellIs" dxfId="6" priority="8" stopIfTrue="1" operator="greaterThan">
      <formula>0.1</formula>
    </cfRule>
  </conditionalFormatting>
  <conditionalFormatting sqref="H14">
    <cfRule type="cellIs" dxfId="5" priority="6" operator="greaterThan">
      <formula>0.02</formula>
    </cfRule>
  </conditionalFormatting>
  <conditionalFormatting sqref="H7">
    <cfRule type="cellIs" dxfId="4" priority="5" operator="greaterThan">
      <formula>0.5</formula>
    </cfRule>
  </conditionalFormatting>
  <conditionalFormatting sqref="H9">
    <cfRule type="cellIs" dxfId="3" priority="4" operator="greaterThan">
      <formula>0.4</formula>
    </cfRule>
  </conditionalFormatting>
  <conditionalFormatting sqref="H11">
    <cfRule type="cellIs" dxfId="2" priority="3" operator="greaterThan">
      <formula>0.1</formula>
    </cfRule>
  </conditionalFormatting>
  <conditionalFormatting sqref="H12">
    <cfRule type="cellIs" dxfId="1" priority="1" operator="lessThan">
      <formula>0.03</formula>
    </cfRule>
    <cfRule type="cellIs" dxfId="0" priority="2" operator="greaterThan">
      <formula>0.1</formula>
    </cfRule>
  </conditionalFormatting>
  <dataValidations count="4">
    <dataValidation operator="lessThanOrEqual" allowBlank="1" showInputMessage="1" showErrorMessage="1" sqref="E9:E14"/>
    <dataValidation operator="greaterThan" allowBlank="1" showInputMessage="1" showErrorMessage="1" sqref="E15"/>
    <dataValidation type="custom" allowBlank="1" showInputMessage="1" showErrorMessage="1" sqref="G16">
      <formula1>IF(AND(#REF!&lt;=100,$J$1&lt;=60),"Hasta 5.500.000","")</formula1>
    </dataValidation>
    <dataValidation type="whole" operator="lessThanOrEqual" allowBlank="1" showInputMessage="1" showErrorMessage="1" errorTitle="Error en monto" error="El monto ingresado debe ser hasta $600.000" sqref="E8">
      <formula1>600000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SOCIAL</vt:lpstr>
      <vt:lpstr>SEGURIDAD CIUDADANA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G. Robles Araya</dc:creator>
  <cp:lastModifiedBy>Giancarlos A. Rojas Manlla</cp:lastModifiedBy>
  <cp:lastPrinted>2022-05-25T15:47:22Z</cp:lastPrinted>
  <dcterms:created xsi:type="dcterms:W3CDTF">2022-05-20T14:30:08Z</dcterms:created>
  <dcterms:modified xsi:type="dcterms:W3CDTF">2022-09-27T12:48:42Z</dcterms:modified>
</cp:coreProperties>
</file>